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944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93" i="1" l="1"/>
  <c r="L93" i="1"/>
  <c r="J93" i="1"/>
  <c r="I93" i="1"/>
  <c r="H93" i="1"/>
  <c r="G93" i="1"/>
  <c r="F93" i="1"/>
  <c r="A93" i="1"/>
  <c r="B85" i="1"/>
  <c r="A85" i="1"/>
  <c r="B76" i="1"/>
  <c r="A76" i="1"/>
  <c r="B67" i="1"/>
  <c r="A67" i="1"/>
  <c r="B58" i="1"/>
  <c r="A58" i="1"/>
  <c r="B49" i="1"/>
  <c r="A49" i="1"/>
  <c r="B32" i="1"/>
  <c r="B40" i="1" s="1"/>
  <c r="A32" i="1"/>
  <c r="A40" i="1" s="1"/>
  <c r="B23" i="1"/>
  <c r="A23" i="1"/>
  <c r="B14" i="1"/>
  <c r="A14" i="1"/>
  <c r="L92" i="1" l="1"/>
  <c r="J92" i="1"/>
  <c r="I92" i="1"/>
  <c r="H92" i="1"/>
  <c r="G92" i="1"/>
  <c r="F92" i="1"/>
  <c r="L84" i="1"/>
  <c r="J84" i="1"/>
  <c r="I84" i="1"/>
  <c r="H84" i="1"/>
  <c r="G84" i="1"/>
  <c r="F84" i="1"/>
  <c r="L75" i="1"/>
  <c r="L76" i="1" s="1"/>
  <c r="J75" i="1"/>
  <c r="J76" i="1" s="1"/>
  <c r="I75" i="1"/>
  <c r="I76" i="1" s="1"/>
  <c r="H75" i="1"/>
  <c r="H76" i="1" s="1"/>
  <c r="G75" i="1"/>
  <c r="G76" i="1" s="1"/>
  <c r="F75" i="1"/>
  <c r="F76" i="1" s="1"/>
  <c r="L66" i="1"/>
  <c r="L67" i="1" s="1"/>
  <c r="J66" i="1"/>
  <c r="J67" i="1" s="1"/>
  <c r="I66" i="1"/>
  <c r="I67" i="1" s="1"/>
  <c r="H66" i="1"/>
  <c r="H67" i="1" s="1"/>
  <c r="G66" i="1"/>
  <c r="G67" i="1" s="1"/>
  <c r="F66" i="1"/>
  <c r="F67" i="1" s="1"/>
  <c r="L57" i="1"/>
  <c r="L58" i="1" s="1"/>
  <c r="J57" i="1"/>
  <c r="J58" i="1" s="1"/>
  <c r="I57" i="1"/>
  <c r="I58" i="1" s="1"/>
  <c r="H57" i="1"/>
  <c r="H58" i="1" s="1"/>
  <c r="G57" i="1"/>
  <c r="G58" i="1" s="1"/>
  <c r="F57" i="1"/>
  <c r="F58" i="1" s="1"/>
  <c r="L48" i="1"/>
  <c r="L49" i="1" s="1"/>
  <c r="J48" i="1"/>
  <c r="J49" i="1" s="1"/>
  <c r="I48" i="1"/>
  <c r="I49" i="1" s="1"/>
  <c r="H48" i="1"/>
  <c r="H49" i="1" s="1"/>
  <c r="G48" i="1"/>
  <c r="G49" i="1" s="1"/>
  <c r="F48" i="1"/>
  <c r="F49" i="1" s="1"/>
  <c r="L39" i="1"/>
  <c r="L40" i="1" s="1"/>
  <c r="J39" i="1"/>
  <c r="J40" i="1" s="1"/>
  <c r="I39" i="1"/>
  <c r="I40" i="1" s="1"/>
  <c r="H39" i="1"/>
  <c r="H40" i="1" s="1"/>
  <c r="G39" i="1"/>
  <c r="G40" i="1" s="1"/>
  <c r="F39" i="1"/>
  <c r="F40" i="1" s="1"/>
  <c r="L31" i="1"/>
  <c r="L32" i="1" s="1"/>
  <c r="J31" i="1"/>
  <c r="J32" i="1" s="1"/>
  <c r="I31" i="1"/>
  <c r="I32" i="1" s="1"/>
  <c r="H31" i="1"/>
  <c r="H32" i="1" s="1"/>
  <c r="G31" i="1"/>
  <c r="G32" i="1" s="1"/>
  <c r="F31" i="1"/>
  <c r="F32" i="1" s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L13" i="1"/>
  <c r="L14" i="1" s="1"/>
  <c r="J13" i="1"/>
  <c r="J14" i="1" s="1"/>
  <c r="I13" i="1"/>
  <c r="I14" i="1" s="1"/>
  <c r="H13" i="1"/>
  <c r="H14" i="1" s="1"/>
  <c r="G13" i="1"/>
  <c r="G14" i="1" s="1"/>
  <c r="F13" i="1"/>
  <c r="F14" i="1" s="1"/>
  <c r="J85" i="1" l="1"/>
  <c r="J94" i="1"/>
  <c r="F94" i="1"/>
  <c r="F85" i="1"/>
  <c r="G94" i="1"/>
  <c r="G85" i="1"/>
  <c r="H94" i="1"/>
  <c r="H85" i="1"/>
  <c r="I85" i="1"/>
  <c r="I94" i="1"/>
  <c r="L94" i="1"/>
  <c r="L85" i="1"/>
</calcChain>
</file>

<file path=xl/sharedStrings.xml><?xml version="1.0" encoding="utf-8"?>
<sst xmlns="http://schemas.openxmlformats.org/spreadsheetml/2006/main" count="178" uniqueCount="73">
  <si>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</si>
  <si>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</si>
  <si>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</si>
  <si>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</si>
  <si>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</si>
  <si>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</si>
  <si>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</si>
  <si>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</si>
  <si>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</si>
  <si>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</si>
  <si>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</si>
  <si>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</si>
  <si>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</si>
  <si>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</si>
  <si>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</si>
  <si>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</si>
  <si>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</si>
  <si>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</si>
  <si>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</si>
  <si>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</si>
  <si>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</si>
  <si>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</si>
  <si>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</si>
  <si>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</si>
  <si>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</si>
  <si>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</si>
  <si>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</si>
  <si>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</si>
  <si>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</si>
  <si>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МБОУ Тацинская СОШ №1</t>
  </si>
  <si>
    <t>хлеб пшеничный</t>
  </si>
  <si>
    <t>курица тушеная</t>
  </si>
  <si>
    <t>каша пшеничная каша пшеничная с маслом</t>
  </si>
  <si>
    <t>чай</t>
  </si>
  <si>
    <t>капуста тушеная</t>
  </si>
  <si>
    <t>Пр</t>
  </si>
  <si>
    <t>масло сливочное</t>
  </si>
  <si>
    <t>биточки из мяса птицы</t>
  </si>
  <si>
    <t>макароны отварные с маслом</t>
  </si>
  <si>
    <t>Кисель пл/ягодный</t>
  </si>
  <si>
    <t>Хлеб пшеничный</t>
  </si>
  <si>
    <t>свекла отварная</t>
  </si>
  <si>
    <t>Шницель</t>
  </si>
  <si>
    <t>Компот из сухофруктов</t>
  </si>
  <si>
    <t>Сливочное масло</t>
  </si>
  <si>
    <t>Кофейный напиток</t>
  </si>
  <si>
    <t>Рыба тушеная в томате</t>
  </si>
  <si>
    <t>Пюре картофельное</t>
  </si>
  <si>
    <t>Огурцы, помидоры (свежие, псоленые - по сезону)</t>
  </si>
  <si>
    <t>Компот из с/х фруктов</t>
  </si>
  <si>
    <t>Плов с мясом курицы</t>
  </si>
  <si>
    <t>Зеленый горошек (бланширов.)</t>
  </si>
  <si>
    <t>Чай</t>
  </si>
  <si>
    <t>Котлета рубленная</t>
  </si>
  <si>
    <t>Макароны отварные с маслом</t>
  </si>
  <si>
    <t>Капуста тушеная</t>
  </si>
  <si>
    <t>Печень по строгоновски</t>
  </si>
  <si>
    <t>Огурцы, помидоры (соленые, свежие - по сезону)</t>
  </si>
  <si>
    <t>Чай каркаде</t>
  </si>
  <si>
    <t>Кнели с рисом</t>
  </si>
  <si>
    <t>Гуляш</t>
  </si>
  <si>
    <t>Гречка отварная с маслом</t>
  </si>
  <si>
    <t>кондит.изделия</t>
  </si>
  <si>
    <t>Свекла отварная</t>
  </si>
  <si>
    <t>Директор</t>
  </si>
  <si>
    <t>Мельников С.А.</t>
  </si>
  <si>
    <t>Согласовал:</t>
  </si>
  <si>
    <t>Бефстроганов</t>
  </si>
  <si>
    <t>Компот из с/х офруктов</t>
  </si>
  <si>
    <t>90/20</t>
  </si>
  <si>
    <t>Кондитерские изделия/печенье,пряники/</t>
  </si>
  <si>
    <t>Масло сливочное</t>
  </si>
  <si>
    <t>7-11 лет Горячие завтраки (1 - 4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</si>
</sst>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0" xfId="0" applyFill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2" fillId="5" borderId="0" xfId="0" applyFont="1" applyFill="1"/>
    <xf numFmtId="2" fontId="2" fillId="0" borderId="9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94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L73" sqref="L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29</v>
      </c>
      <c r="D1" s="60"/>
      <c r="E1" s="60"/>
      <c r="F1" s="11" t="s">
        <v>66</v>
      </c>
      <c r="G1" s="2" t="s">
        <v>15</v>
      </c>
      <c r="H1" s="61" t="s">
        <v>64</v>
      </c>
      <c r="I1" s="61"/>
      <c r="J1" s="61"/>
      <c r="K1" s="61"/>
    </row>
    <row r="2" spans="1:12" ht="18" x14ac:dyDescent="0.2">
      <c r="A2" s="32" t="s">
        <v>6</v>
      </c>
      <c r="C2" s="2"/>
      <c r="G2" s="2" t="s">
        <v>16</v>
      </c>
      <c r="H2" s="61" t="s">
        <v>65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5" t="s">
        <v>72</v>
      </c>
      <c r="G3" s="2" t="s">
        <v>17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26</v>
      </c>
      <c r="I4" s="44" t="s">
        <v>27</v>
      </c>
      <c r="J4" s="44" t="s">
        <v>28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24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25</v>
      </c>
    </row>
    <row r="6" spans="1:12" ht="15" customHeight="1" x14ac:dyDescent="0.25">
      <c r="A6" s="18">
        <v>1</v>
      </c>
      <c r="B6" s="19">
        <v>1</v>
      </c>
      <c r="C6" s="20" t="s">
        <v>18</v>
      </c>
      <c r="D6" s="5" t="s">
        <v>19</v>
      </c>
      <c r="E6" s="36" t="s">
        <v>31</v>
      </c>
      <c r="F6" s="37">
        <v>100</v>
      </c>
      <c r="G6" s="37">
        <v>12.93</v>
      </c>
      <c r="H6" s="37">
        <v>9.84</v>
      </c>
      <c r="I6" s="37">
        <v>9.93</v>
      </c>
      <c r="J6" s="37">
        <v>222</v>
      </c>
      <c r="K6" s="38">
        <v>290</v>
      </c>
      <c r="L6" s="37">
        <v>48.81</v>
      </c>
    </row>
    <row r="7" spans="1:12" ht="15" x14ac:dyDescent="0.25">
      <c r="A7" s="21"/>
      <c r="B7" s="13"/>
      <c r="C7" s="10"/>
      <c r="D7" t="s">
        <v>19</v>
      </c>
      <c r="E7" s="39" t="s">
        <v>32</v>
      </c>
      <c r="F7" s="40">
        <v>155</v>
      </c>
      <c r="G7" s="40">
        <v>5.04</v>
      </c>
      <c r="H7" s="40">
        <v>2.99</v>
      </c>
      <c r="I7" s="40">
        <v>42.7</v>
      </c>
      <c r="J7" s="40">
        <v>240</v>
      </c>
      <c r="K7" s="41">
        <v>171</v>
      </c>
      <c r="L7" s="40">
        <v>10.79</v>
      </c>
    </row>
    <row r="8" spans="1:12" ht="15" x14ac:dyDescent="0.25">
      <c r="A8" s="21"/>
      <c r="B8" s="13"/>
      <c r="C8" s="10"/>
      <c r="D8" s="7" t="s">
        <v>20</v>
      </c>
      <c r="E8" s="39" t="s">
        <v>33</v>
      </c>
      <c r="F8" s="40">
        <v>200</v>
      </c>
      <c r="G8" s="40">
        <v>0.1</v>
      </c>
      <c r="H8" s="40">
        <v>0.02</v>
      </c>
      <c r="I8" s="40">
        <v>6.2</v>
      </c>
      <c r="J8" s="40">
        <v>63</v>
      </c>
      <c r="K8" s="41">
        <v>376</v>
      </c>
      <c r="L8" s="40">
        <v>2.98</v>
      </c>
    </row>
    <row r="9" spans="1:12" ht="15" x14ac:dyDescent="0.25">
      <c r="A9" s="21"/>
      <c r="B9" s="13"/>
      <c r="C9" s="10"/>
      <c r="D9" s="7" t="s">
        <v>21</v>
      </c>
      <c r="E9" s="39" t="s">
        <v>30</v>
      </c>
      <c r="F9" s="40">
        <v>40</v>
      </c>
      <c r="G9" s="40">
        <v>3.95</v>
      </c>
      <c r="H9" s="40">
        <v>0.5</v>
      </c>
      <c r="I9" s="40">
        <v>24</v>
      </c>
      <c r="J9" s="40">
        <v>53</v>
      </c>
      <c r="K9" s="41" t="s">
        <v>35</v>
      </c>
      <c r="L9" s="40">
        <v>2.8</v>
      </c>
    </row>
    <row r="10" spans="1:12" ht="15" x14ac:dyDescent="0.25">
      <c r="A10" s="21"/>
      <c r="B10" s="13"/>
      <c r="C10" s="10"/>
      <c r="D10" s="7" t="s">
        <v>22</v>
      </c>
      <c r="E10" s="39" t="s">
        <v>34</v>
      </c>
      <c r="F10" s="40">
        <v>60</v>
      </c>
      <c r="G10" s="40">
        <v>0.13</v>
      </c>
      <c r="H10" s="40">
        <v>0.05</v>
      </c>
      <c r="I10" s="40">
        <v>6.5</v>
      </c>
      <c r="J10" s="40">
        <v>9</v>
      </c>
      <c r="K10" s="41">
        <v>139</v>
      </c>
      <c r="L10" s="40">
        <v>7.62</v>
      </c>
    </row>
    <row r="11" spans="1:12" ht="15" x14ac:dyDescent="0.25">
      <c r="A11" s="21"/>
      <c r="B11" s="13"/>
      <c r="C11" s="10"/>
      <c r="D11" s="50" t="s">
        <v>22</v>
      </c>
      <c r="E11" s="39" t="s">
        <v>36</v>
      </c>
      <c r="F11" s="40">
        <v>15</v>
      </c>
      <c r="G11" s="40">
        <v>0.2</v>
      </c>
      <c r="H11" s="40">
        <v>10.5</v>
      </c>
      <c r="I11" s="40">
        <v>0.2</v>
      </c>
      <c r="J11" s="40">
        <v>102</v>
      </c>
      <c r="K11" s="41">
        <v>14</v>
      </c>
      <c r="L11" s="40">
        <v>11</v>
      </c>
    </row>
    <row r="12" spans="1:12" ht="15" x14ac:dyDescent="0.2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1"/>
      <c r="B13" s="13"/>
      <c r="C13" s="10"/>
      <c r="D13" s="16" t="s">
        <v>23</v>
      </c>
      <c r="E13" s="9"/>
      <c r="F13" s="17">
        <f>SUM(F6:F12)</f>
        <v>570</v>
      </c>
      <c r="G13" s="17">
        <f>SUM(G6:G12)</f>
        <v>22.349999999999998</v>
      </c>
      <c r="H13" s="17">
        <f>SUM(H6:H12)</f>
        <v>23.9</v>
      </c>
      <c r="I13" s="17">
        <f>SUM(I6:I12)</f>
        <v>89.530000000000015</v>
      </c>
      <c r="J13" s="17">
        <f>SUM(J6:J12)</f>
        <v>689</v>
      </c>
      <c r="K13" s="23"/>
      <c r="L13" s="17">
        <f>SUM(L6:L12)</f>
        <v>84</v>
      </c>
    </row>
    <row r="14" spans="1:12" ht="15.75" thickBot="1" x14ac:dyDescent="0.25">
      <c r="A14" s="26">
        <f>A6</f>
        <v>1</v>
      </c>
      <c r="B14" s="27">
        <f>B6</f>
        <v>1</v>
      </c>
      <c r="C14" s="63" t="s">
        <v>4</v>
      </c>
      <c r="D14" s="64"/>
      <c r="E14" s="28"/>
      <c r="F14" s="29">
        <f>F13</f>
        <v>570</v>
      </c>
      <c r="G14" s="29">
        <f t="shared" ref="G14:J14" si="0">G13</f>
        <v>22.349999999999998</v>
      </c>
      <c r="H14" s="29">
        <f t="shared" si="0"/>
        <v>23.9</v>
      </c>
      <c r="I14" s="29">
        <f t="shared" si="0"/>
        <v>89.530000000000015</v>
      </c>
      <c r="J14" s="29">
        <f t="shared" si="0"/>
        <v>689</v>
      </c>
      <c r="K14" s="29"/>
      <c r="L14" s="29">
        <f>L13</f>
        <v>84</v>
      </c>
    </row>
    <row r="15" spans="1:12" ht="15" x14ac:dyDescent="0.25">
      <c r="A15" s="12">
        <v>1</v>
      </c>
      <c r="B15" s="13">
        <v>2</v>
      </c>
      <c r="C15" s="20" t="s">
        <v>18</v>
      </c>
      <c r="D15" s="5" t="s">
        <v>19</v>
      </c>
      <c r="E15" s="36" t="s">
        <v>37</v>
      </c>
      <c r="F15" s="37">
        <v>90</v>
      </c>
      <c r="G15" s="37">
        <v>12.05</v>
      </c>
      <c r="H15" s="37">
        <v>11.26</v>
      </c>
      <c r="I15" s="37">
        <v>12.8</v>
      </c>
      <c r="J15" s="37">
        <v>263</v>
      </c>
      <c r="K15" s="38">
        <v>294</v>
      </c>
      <c r="L15" s="37">
        <v>49.41</v>
      </c>
    </row>
    <row r="16" spans="1:12" ht="15" x14ac:dyDescent="0.25">
      <c r="A16" s="12"/>
      <c r="B16" s="13"/>
      <c r="C16" s="10"/>
      <c r="D16" t="s">
        <v>19</v>
      </c>
      <c r="E16" s="39" t="s">
        <v>38</v>
      </c>
      <c r="F16" s="40">
        <v>155</v>
      </c>
      <c r="G16" s="40">
        <v>4.7</v>
      </c>
      <c r="H16" s="40">
        <v>5.07</v>
      </c>
      <c r="I16" s="40">
        <v>31.9</v>
      </c>
      <c r="J16" s="40">
        <v>148</v>
      </c>
      <c r="K16" s="41">
        <v>205</v>
      </c>
      <c r="L16" s="40">
        <v>13.05</v>
      </c>
    </row>
    <row r="17" spans="1:12" ht="15" x14ac:dyDescent="0.25">
      <c r="A17" s="12"/>
      <c r="B17" s="13"/>
      <c r="C17" s="10"/>
      <c r="D17" s="7" t="s">
        <v>20</v>
      </c>
      <c r="E17" s="39" t="s">
        <v>39</v>
      </c>
      <c r="F17" s="40">
        <v>200</v>
      </c>
      <c r="G17" s="40">
        <v>0.7</v>
      </c>
      <c r="H17" s="40">
        <v>0.09</v>
      </c>
      <c r="I17" s="40">
        <v>30</v>
      </c>
      <c r="J17" s="40">
        <v>133</v>
      </c>
      <c r="K17" s="41" t="s">
        <v>35</v>
      </c>
      <c r="L17" s="40">
        <v>9.5</v>
      </c>
    </row>
    <row r="18" spans="1:12" ht="15" x14ac:dyDescent="0.25">
      <c r="A18" s="12"/>
      <c r="B18" s="13"/>
      <c r="C18" s="10"/>
      <c r="D18" s="7" t="s">
        <v>21</v>
      </c>
      <c r="E18" s="39" t="s">
        <v>40</v>
      </c>
      <c r="F18" s="40">
        <v>40</v>
      </c>
      <c r="G18" s="40">
        <v>3.95</v>
      </c>
      <c r="H18" s="40">
        <v>0.5</v>
      </c>
      <c r="I18" s="40">
        <v>24</v>
      </c>
      <c r="J18" s="40">
        <v>58</v>
      </c>
      <c r="K18" s="41" t="s">
        <v>35</v>
      </c>
      <c r="L18" s="40">
        <v>2.8</v>
      </c>
    </row>
    <row r="19" spans="1:12" ht="15" x14ac:dyDescent="0.25">
      <c r="A19" s="12"/>
      <c r="B19" s="13"/>
      <c r="C19" s="10"/>
      <c r="D19" s="7" t="s">
        <v>22</v>
      </c>
      <c r="E19" s="39" t="s">
        <v>41</v>
      </c>
      <c r="F19" s="40">
        <v>60</v>
      </c>
      <c r="G19" s="40">
        <v>0.32</v>
      </c>
      <c r="H19" s="40">
        <v>0.18</v>
      </c>
      <c r="I19" s="40">
        <v>4.3499999999999996</v>
      </c>
      <c r="J19" s="40">
        <v>22</v>
      </c>
      <c r="K19" s="41">
        <v>52</v>
      </c>
      <c r="L19" s="40">
        <v>9.24</v>
      </c>
    </row>
    <row r="20" spans="1:12" ht="15" x14ac:dyDescent="0.25">
      <c r="A20" s="12"/>
      <c r="B20" s="13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8"/>
      <c r="D22" s="16" t="s">
        <v>23</v>
      </c>
      <c r="E22" s="9"/>
      <c r="F22" s="17">
        <f>SUM(F15:F21)</f>
        <v>545</v>
      </c>
      <c r="G22" s="17">
        <f>SUM(G15:G21)</f>
        <v>21.72</v>
      </c>
      <c r="H22" s="17">
        <f>SUM(H15:H21)</f>
        <v>17.099999999999998</v>
      </c>
      <c r="I22" s="17">
        <f>SUM(I15:I21)</f>
        <v>103.05</v>
      </c>
      <c r="J22" s="17">
        <f>SUM(J15:J21)</f>
        <v>624</v>
      </c>
      <c r="K22" s="23"/>
      <c r="L22" s="17">
        <f>SUM(L15:L21)</f>
        <v>83.999999999999986</v>
      </c>
    </row>
    <row r="23" spans="1:12" ht="15.75" customHeight="1" thickBot="1" x14ac:dyDescent="0.25">
      <c r="A23" s="30">
        <f>A15</f>
        <v>1</v>
      </c>
      <c r="B23" s="30">
        <f>B15</f>
        <v>2</v>
      </c>
      <c r="C23" s="63" t="s">
        <v>4</v>
      </c>
      <c r="D23" s="64"/>
      <c r="E23" s="28"/>
      <c r="F23" s="29">
        <f>F22</f>
        <v>545</v>
      </c>
      <c r="G23" s="29">
        <f t="shared" ref="G23:J23" si="1">G22</f>
        <v>21.72</v>
      </c>
      <c r="H23" s="29">
        <f t="shared" si="1"/>
        <v>17.099999999999998</v>
      </c>
      <c r="I23" s="29">
        <f t="shared" si="1"/>
        <v>103.05</v>
      </c>
      <c r="J23" s="29">
        <f t="shared" si="1"/>
        <v>624</v>
      </c>
      <c r="K23" s="29"/>
      <c r="L23" s="29">
        <f>L22</f>
        <v>83.999999999999986</v>
      </c>
    </row>
    <row r="24" spans="1:12" ht="15" x14ac:dyDescent="0.25">
      <c r="A24" s="18">
        <v>1</v>
      </c>
      <c r="B24" s="19">
        <v>3</v>
      </c>
      <c r="C24" s="20" t="s">
        <v>18</v>
      </c>
      <c r="D24" s="5" t="s">
        <v>19</v>
      </c>
      <c r="E24" s="36" t="s">
        <v>42</v>
      </c>
      <c r="F24" s="37">
        <v>90</v>
      </c>
      <c r="G24" s="37">
        <v>12.58</v>
      </c>
      <c r="H24" s="37">
        <v>16.5</v>
      </c>
      <c r="I24" s="37">
        <v>25</v>
      </c>
      <c r="J24" s="37">
        <v>260</v>
      </c>
      <c r="K24" s="38">
        <v>289</v>
      </c>
      <c r="L24" s="37">
        <v>47.3</v>
      </c>
    </row>
    <row r="25" spans="1:12" ht="15" x14ac:dyDescent="0.25">
      <c r="A25" s="21"/>
      <c r="B25" s="13"/>
      <c r="C25" s="10"/>
      <c r="D25" t="s">
        <v>19</v>
      </c>
      <c r="E25" s="39" t="s">
        <v>61</v>
      </c>
      <c r="F25" s="40">
        <v>155</v>
      </c>
      <c r="G25" s="40">
        <v>8.85</v>
      </c>
      <c r="H25" s="40">
        <v>9.5500000000000007</v>
      </c>
      <c r="I25" s="40">
        <v>40.1</v>
      </c>
      <c r="J25" s="40">
        <v>258.7</v>
      </c>
      <c r="K25" s="41">
        <v>171</v>
      </c>
      <c r="L25" s="40">
        <v>15.51</v>
      </c>
    </row>
    <row r="26" spans="1:12" ht="15" x14ac:dyDescent="0.25">
      <c r="A26" s="21"/>
      <c r="B26" s="13"/>
      <c r="C26" s="10"/>
      <c r="D26" s="7" t="s">
        <v>20</v>
      </c>
      <c r="E26" s="39" t="s">
        <v>43</v>
      </c>
      <c r="F26" s="40">
        <v>200</v>
      </c>
      <c r="G26" s="40">
        <v>0.68</v>
      </c>
      <c r="H26" s="40">
        <v>0.03</v>
      </c>
      <c r="I26" s="40">
        <v>35</v>
      </c>
      <c r="J26" s="40">
        <v>103</v>
      </c>
      <c r="K26" s="41">
        <v>349</v>
      </c>
      <c r="L26" s="40">
        <v>9.5</v>
      </c>
    </row>
    <row r="27" spans="1:12" ht="15" x14ac:dyDescent="0.25">
      <c r="A27" s="21"/>
      <c r="B27" s="13"/>
      <c r="C27" s="10"/>
      <c r="D27" s="7" t="s">
        <v>21</v>
      </c>
      <c r="E27" s="39" t="s">
        <v>40</v>
      </c>
      <c r="F27" s="40">
        <v>40</v>
      </c>
      <c r="G27" s="40">
        <v>3.95</v>
      </c>
      <c r="H27" s="40">
        <v>0.5</v>
      </c>
      <c r="I27" s="40">
        <v>24</v>
      </c>
      <c r="J27" s="40">
        <v>58</v>
      </c>
      <c r="K27" s="41" t="s">
        <v>35</v>
      </c>
      <c r="L27" s="40">
        <v>2.8</v>
      </c>
    </row>
    <row r="28" spans="1:12" ht="15" x14ac:dyDescent="0.25">
      <c r="A28" s="21"/>
      <c r="B28" s="13"/>
      <c r="C28" s="10"/>
      <c r="D28" s="7" t="s">
        <v>22</v>
      </c>
      <c r="E28" s="39" t="s">
        <v>51</v>
      </c>
      <c r="F28" s="40">
        <v>60</v>
      </c>
      <c r="G28" s="40">
        <v>0.87</v>
      </c>
      <c r="H28" s="40">
        <v>0.5</v>
      </c>
      <c r="I28" s="40">
        <v>10.86</v>
      </c>
      <c r="J28" s="40">
        <v>22</v>
      </c>
      <c r="K28" s="41" t="s">
        <v>35</v>
      </c>
      <c r="L28" s="40">
        <v>8.89</v>
      </c>
    </row>
    <row r="29" spans="1:12" ht="15" x14ac:dyDescent="0.25">
      <c r="A29" s="21"/>
      <c r="B29" s="13"/>
      <c r="C29" s="10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21"/>
      <c r="B30" s="13"/>
      <c r="C30" s="1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22"/>
      <c r="B31" s="15"/>
      <c r="C31" s="8"/>
      <c r="D31" s="16" t="s">
        <v>23</v>
      </c>
      <c r="E31" s="9"/>
      <c r="F31" s="17">
        <f>SUM(F24:F30)</f>
        <v>545</v>
      </c>
      <c r="G31" s="17">
        <f t="shared" ref="G31" si="2">SUM(G24:G30)</f>
        <v>26.93</v>
      </c>
      <c r="H31" s="17">
        <f t="shared" ref="H31" si="3">SUM(H24:H30)</f>
        <v>27.080000000000002</v>
      </c>
      <c r="I31" s="17">
        <f t="shared" ref="I31" si="4">SUM(I24:I30)</f>
        <v>134.95999999999998</v>
      </c>
      <c r="J31" s="17">
        <f t="shared" ref="J31:L31" si="5">SUM(J24:J30)</f>
        <v>701.7</v>
      </c>
      <c r="K31" s="23"/>
      <c r="L31" s="17">
        <f t="shared" si="5"/>
        <v>84</v>
      </c>
    </row>
    <row r="32" spans="1:12" ht="15.75" customHeight="1" thickBot="1" x14ac:dyDescent="0.25">
      <c r="A32" s="26">
        <f>A24</f>
        <v>1</v>
      </c>
      <c r="B32" s="27">
        <f>B24</f>
        <v>3</v>
      </c>
      <c r="C32" s="63" t="s">
        <v>4</v>
      </c>
      <c r="D32" s="64"/>
      <c r="E32" s="28"/>
      <c r="F32" s="29">
        <f>F31</f>
        <v>545</v>
      </c>
      <c r="G32" s="29">
        <f t="shared" ref="G32:J32" si="6">G31</f>
        <v>26.93</v>
      </c>
      <c r="H32" s="29">
        <f t="shared" si="6"/>
        <v>27.080000000000002</v>
      </c>
      <c r="I32" s="29">
        <f t="shared" si="6"/>
        <v>134.95999999999998</v>
      </c>
      <c r="J32" s="29">
        <f t="shared" si="6"/>
        <v>701.7</v>
      </c>
      <c r="K32" s="29"/>
      <c r="L32" s="29">
        <f>L31</f>
        <v>84</v>
      </c>
    </row>
    <row r="33" spans="1:12" ht="15" x14ac:dyDescent="0.25">
      <c r="A33" s="18">
        <v>1</v>
      </c>
      <c r="B33" s="19">
        <v>4</v>
      </c>
      <c r="C33" s="20" t="s">
        <v>18</v>
      </c>
      <c r="D33" s="5" t="s">
        <v>19</v>
      </c>
      <c r="E33" s="36" t="s">
        <v>67</v>
      </c>
      <c r="F33" s="37">
        <v>90</v>
      </c>
      <c r="G33" s="37">
        <v>17.739999999999998</v>
      </c>
      <c r="H33" s="37">
        <v>12.64</v>
      </c>
      <c r="I33" s="37">
        <v>34.65</v>
      </c>
      <c r="J33" s="37">
        <v>410</v>
      </c>
      <c r="K33" s="38">
        <v>259</v>
      </c>
      <c r="L33" s="37">
        <v>49.61</v>
      </c>
    </row>
    <row r="34" spans="1:12" ht="15" x14ac:dyDescent="0.25">
      <c r="A34" s="21"/>
      <c r="B34" s="13"/>
      <c r="C34" s="10"/>
      <c r="D34" t="s">
        <v>19</v>
      </c>
      <c r="E34" s="39" t="s">
        <v>54</v>
      </c>
      <c r="F34" s="40">
        <v>155</v>
      </c>
      <c r="G34" s="40">
        <v>3.4</v>
      </c>
      <c r="H34" s="40">
        <v>5</v>
      </c>
      <c r="I34" s="40">
        <v>19</v>
      </c>
      <c r="J34" s="40">
        <v>135</v>
      </c>
      <c r="K34" s="41">
        <v>95</v>
      </c>
      <c r="L34" s="40">
        <v>13.65</v>
      </c>
    </row>
    <row r="35" spans="1:12" ht="15" x14ac:dyDescent="0.25">
      <c r="A35" s="21"/>
      <c r="B35" s="13"/>
      <c r="C35" s="10"/>
      <c r="D35" s="7" t="s">
        <v>22</v>
      </c>
      <c r="E35" s="39" t="s">
        <v>63</v>
      </c>
      <c r="F35" s="40">
        <v>60</v>
      </c>
      <c r="G35" s="40">
        <v>0.36</v>
      </c>
      <c r="H35" s="40">
        <v>0.2</v>
      </c>
      <c r="I35" s="40">
        <v>1.2</v>
      </c>
      <c r="J35" s="40">
        <v>24</v>
      </c>
      <c r="K35" s="41">
        <v>52</v>
      </c>
      <c r="L35" s="40">
        <v>9.24</v>
      </c>
    </row>
    <row r="36" spans="1:12" ht="15" x14ac:dyDescent="0.25">
      <c r="A36" s="21"/>
      <c r="B36" s="13"/>
      <c r="C36" s="10"/>
      <c r="D36" s="7" t="s">
        <v>21</v>
      </c>
      <c r="E36" s="39" t="s">
        <v>40</v>
      </c>
      <c r="F36" s="40">
        <v>40</v>
      </c>
      <c r="G36" s="40">
        <v>3.95</v>
      </c>
      <c r="H36" s="40">
        <v>0.5</v>
      </c>
      <c r="I36" s="40">
        <v>24</v>
      </c>
      <c r="J36" s="40">
        <v>53</v>
      </c>
      <c r="K36" s="41" t="s">
        <v>35</v>
      </c>
      <c r="L36" s="40">
        <v>2.8</v>
      </c>
    </row>
    <row r="37" spans="1:12" ht="15" x14ac:dyDescent="0.25">
      <c r="A37" s="21"/>
      <c r="B37" s="13"/>
      <c r="C37" s="10"/>
      <c r="D37" s="7" t="s">
        <v>20</v>
      </c>
      <c r="E37" s="39" t="s">
        <v>45</v>
      </c>
      <c r="F37" s="40">
        <v>200</v>
      </c>
      <c r="G37" s="40">
        <v>2.2999999999999998</v>
      </c>
      <c r="H37" s="40">
        <v>1.08</v>
      </c>
      <c r="I37" s="40">
        <v>18</v>
      </c>
      <c r="J37" s="40">
        <v>104</v>
      </c>
      <c r="K37" s="41">
        <v>380</v>
      </c>
      <c r="L37" s="40">
        <v>8.6999999999999993</v>
      </c>
    </row>
    <row r="38" spans="1:12" ht="15" x14ac:dyDescent="0.25">
      <c r="A38" s="21"/>
      <c r="B38" s="13"/>
      <c r="C38" s="10"/>
      <c r="D38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22"/>
      <c r="B39" s="15"/>
      <c r="C39" s="8"/>
      <c r="D39" s="16" t="s">
        <v>23</v>
      </c>
      <c r="E39" s="9"/>
      <c r="F39" s="17">
        <f>SUM(F33:F38)</f>
        <v>545</v>
      </c>
      <c r="G39" s="17">
        <f>SUM(G33:G38)</f>
        <v>27.749999999999996</v>
      </c>
      <c r="H39" s="17">
        <f>SUM(H33:H38)</f>
        <v>19.420000000000002</v>
      </c>
      <c r="I39" s="17">
        <f>SUM(I33:I38)</f>
        <v>96.85</v>
      </c>
      <c r="J39" s="17">
        <f>SUM(J33:J38)</f>
        <v>726</v>
      </c>
      <c r="K39" s="23"/>
      <c r="L39" s="17">
        <f>SUM(L33:L38)</f>
        <v>84</v>
      </c>
    </row>
    <row r="40" spans="1:12" ht="15.75" customHeight="1" thickBot="1" x14ac:dyDescent="0.25">
      <c r="A40" s="26">
        <f>A32</f>
        <v>1</v>
      </c>
      <c r="B40" s="27">
        <f>B32</f>
        <v>3</v>
      </c>
      <c r="C40" s="63" t="s">
        <v>4</v>
      </c>
      <c r="D40" s="64"/>
      <c r="E40" s="28"/>
      <c r="F40" s="29">
        <f>F39</f>
        <v>545</v>
      </c>
      <c r="G40" s="29">
        <f t="shared" ref="G40:J40" si="7">G39</f>
        <v>27.749999999999996</v>
      </c>
      <c r="H40" s="29">
        <f t="shared" si="7"/>
        <v>19.420000000000002</v>
      </c>
      <c r="I40" s="29">
        <f t="shared" si="7"/>
        <v>96.85</v>
      </c>
      <c r="J40" s="29">
        <f t="shared" si="7"/>
        <v>726</v>
      </c>
      <c r="K40" s="29"/>
      <c r="L40" s="29">
        <f>L39</f>
        <v>84</v>
      </c>
    </row>
    <row r="41" spans="1:12" ht="15" x14ac:dyDescent="0.25">
      <c r="A41" s="18">
        <v>1</v>
      </c>
      <c r="B41" s="19">
        <v>5</v>
      </c>
      <c r="C41" s="20" t="s">
        <v>18</v>
      </c>
      <c r="D41" s="5" t="s">
        <v>19</v>
      </c>
      <c r="E41" s="36" t="s">
        <v>46</v>
      </c>
      <c r="F41" s="37">
        <v>100</v>
      </c>
      <c r="G41" s="37">
        <v>10.6</v>
      </c>
      <c r="H41" s="37">
        <v>5.4</v>
      </c>
      <c r="I41" s="37">
        <v>5.6</v>
      </c>
      <c r="J41" s="37">
        <v>128</v>
      </c>
      <c r="K41" s="38">
        <v>11</v>
      </c>
      <c r="L41" s="37">
        <v>39.200000000000003</v>
      </c>
    </row>
    <row r="42" spans="1:12" ht="15" x14ac:dyDescent="0.25">
      <c r="A42" s="21"/>
      <c r="B42" s="13"/>
      <c r="C42" s="10"/>
      <c r="D42" t="s">
        <v>19</v>
      </c>
      <c r="E42" s="39" t="s">
        <v>47</v>
      </c>
      <c r="F42" s="40">
        <v>150</v>
      </c>
      <c r="G42" s="40">
        <v>3.06</v>
      </c>
      <c r="H42" s="40">
        <v>4.8</v>
      </c>
      <c r="I42" s="40">
        <v>20.45</v>
      </c>
      <c r="J42" s="40">
        <v>137.25</v>
      </c>
      <c r="K42" s="41">
        <v>321</v>
      </c>
      <c r="L42" s="40">
        <v>22.74</v>
      </c>
    </row>
    <row r="43" spans="1:12" ht="15" x14ac:dyDescent="0.25">
      <c r="A43" s="21"/>
      <c r="B43" s="13"/>
      <c r="C43" s="10"/>
      <c r="D43" s="7" t="s">
        <v>22</v>
      </c>
      <c r="E43" s="39" t="s">
        <v>48</v>
      </c>
      <c r="F43" s="40">
        <v>60</v>
      </c>
      <c r="G43" s="40">
        <v>0.3</v>
      </c>
      <c r="H43" s="40">
        <v>0.17</v>
      </c>
      <c r="I43" s="40">
        <v>1</v>
      </c>
      <c r="J43" s="40">
        <v>39</v>
      </c>
      <c r="K43" s="41" t="s">
        <v>35</v>
      </c>
      <c r="L43" s="40">
        <v>9.76</v>
      </c>
    </row>
    <row r="44" spans="1:12" ht="15" x14ac:dyDescent="0.25">
      <c r="A44" s="21"/>
      <c r="B44" s="13"/>
      <c r="C44" s="10"/>
      <c r="D44" s="7" t="s">
        <v>21</v>
      </c>
      <c r="E44" s="39" t="s">
        <v>40</v>
      </c>
      <c r="F44" s="40">
        <v>40</v>
      </c>
      <c r="G44" s="40">
        <v>3.95</v>
      </c>
      <c r="H44" s="40">
        <v>0.5</v>
      </c>
      <c r="I44" s="40">
        <v>24</v>
      </c>
      <c r="J44" s="40">
        <v>53</v>
      </c>
      <c r="K44" s="41" t="s">
        <v>35</v>
      </c>
      <c r="L44" s="40">
        <v>2.8</v>
      </c>
    </row>
    <row r="45" spans="1:12" ht="15" x14ac:dyDescent="0.25">
      <c r="A45" s="21"/>
      <c r="B45" s="13"/>
      <c r="C45" s="10"/>
      <c r="D45" s="7" t="s">
        <v>20</v>
      </c>
      <c r="E45" s="39" t="s">
        <v>49</v>
      </c>
      <c r="F45" s="40">
        <v>200</v>
      </c>
      <c r="G45" s="40">
        <v>0.68</v>
      </c>
      <c r="H45" s="40">
        <v>0.03</v>
      </c>
      <c r="I45" s="40">
        <v>35.5</v>
      </c>
      <c r="J45" s="40">
        <v>147</v>
      </c>
      <c r="K45" s="41">
        <v>349</v>
      </c>
      <c r="L45" s="40">
        <v>9.5</v>
      </c>
    </row>
    <row r="46" spans="1:12" ht="15" x14ac:dyDescent="0.25">
      <c r="A46" s="21"/>
      <c r="B46" s="13"/>
      <c r="C46" s="10"/>
      <c r="D46" s="48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1"/>
      <c r="B47" s="13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2"/>
      <c r="B48" s="15"/>
      <c r="C48" s="8"/>
      <c r="D48" s="16" t="s">
        <v>23</v>
      </c>
      <c r="E48" s="9"/>
      <c r="F48" s="17">
        <f>SUM(F41:F47)</f>
        <v>550</v>
      </c>
      <c r="G48" s="17">
        <f t="shared" ref="G48" si="8">SUM(G41:G47)</f>
        <v>18.59</v>
      </c>
      <c r="H48" s="17">
        <f t="shared" ref="H48" si="9">SUM(H41:H47)</f>
        <v>10.899999999999999</v>
      </c>
      <c r="I48" s="17">
        <f t="shared" ref="I48" si="10">SUM(I41:I47)</f>
        <v>86.55</v>
      </c>
      <c r="J48" s="17">
        <f t="shared" ref="J48:L48" si="11">SUM(J41:J47)</f>
        <v>504.25</v>
      </c>
      <c r="K48" s="23"/>
      <c r="L48" s="17">
        <f t="shared" si="11"/>
        <v>84</v>
      </c>
    </row>
    <row r="49" spans="1:12" ht="15.75" customHeight="1" thickBot="1" x14ac:dyDescent="0.25">
      <c r="A49" s="26">
        <f>A41</f>
        <v>1</v>
      </c>
      <c r="B49" s="27">
        <f>B41</f>
        <v>5</v>
      </c>
      <c r="C49" s="63" t="s">
        <v>4</v>
      </c>
      <c r="D49" s="64"/>
      <c r="E49" s="28"/>
      <c r="F49" s="29">
        <f>F48</f>
        <v>550</v>
      </c>
      <c r="G49" s="29">
        <f t="shared" ref="G49:J49" si="12">G48</f>
        <v>18.59</v>
      </c>
      <c r="H49" s="29">
        <f t="shared" si="12"/>
        <v>10.899999999999999</v>
      </c>
      <c r="I49" s="29">
        <f t="shared" si="12"/>
        <v>86.55</v>
      </c>
      <c r="J49" s="29">
        <f t="shared" si="12"/>
        <v>504.25</v>
      </c>
      <c r="K49" s="29"/>
      <c r="L49" s="29">
        <f>L48</f>
        <v>84</v>
      </c>
    </row>
    <row r="50" spans="1:12" ht="15" x14ac:dyDescent="0.25">
      <c r="A50" s="18">
        <v>2</v>
      </c>
      <c r="B50" s="19">
        <v>1</v>
      </c>
      <c r="C50" s="20" t="s">
        <v>18</v>
      </c>
      <c r="D50" s="5" t="s">
        <v>19</v>
      </c>
      <c r="E50" s="36" t="s">
        <v>50</v>
      </c>
      <c r="F50" s="37">
        <v>250</v>
      </c>
      <c r="G50" s="37">
        <v>27.54</v>
      </c>
      <c r="H50" s="37">
        <v>27.64</v>
      </c>
      <c r="I50" s="37">
        <v>47.01</v>
      </c>
      <c r="J50" s="37">
        <v>548.16999999999996</v>
      </c>
      <c r="K50" s="38">
        <v>291</v>
      </c>
      <c r="L50" s="37">
        <v>52.83</v>
      </c>
    </row>
    <row r="51" spans="1:12" ht="15" x14ac:dyDescent="0.25">
      <c r="A51" s="21"/>
      <c r="B51" s="13"/>
      <c r="C51" s="10"/>
      <c r="D51" t="s">
        <v>22</v>
      </c>
      <c r="E51" s="39" t="s">
        <v>51</v>
      </c>
      <c r="F51" s="40">
        <v>60</v>
      </c>
      <c r="G51" s="40">
        <v>0.87</v>
      </c>
      <c r="H51" s="40">
        <v>0.5</v>
      </c>
      <c r="I51" s="40">
        <v>10.86</v>
      </c>
      <c r="J51" s="40">
        <v>22</v>
      </c>
      <c r="K51" s="41" t="s">
        <v>35</v>
      </c>
      <c r="L51" s="40">
        <v>8.89</v>
      </c>
    </row>
    <row r="52" spans="1:12" ht="15" x14ac:dyDescent="0.25">
      <c r="A52" s="21"/>
      <c r="B52" s="13"/>
      <c r="C52" s="10"/>
      <c r="D52" s="7" t="s">
        <v>22</v>
      </c>
      <c r="E52" s="51" t="s">
        <v>44</v>
      </c>
      <c r="F52" s="52">
        <v>20</v>
      </c>
      <c r="G52" s="52">
        <v>0.2</v>
      </c>
      <c r="H52" s="52">
        <v>10.5</v>
      </c>
      <c r="I52" s="52">
        <v>0.2</v>
      </c>
      <c r="J52" s="52">
        <v>102</v>
      </c>
      <c r="K52" s="52">
        <v>14</v>
      </c>
      <c r="L52" s="53">
        <v>13.5</v>
      </c>
    </row>
    <row r="53" spans="1:12" ht="15" x14ac:dyDescent="0.25">
      <c r="A53" s="21"/>
      <c r="B53" s="13"/>
      <c r="C53" s="10"/>
      <c r="D53" s="7" t="s">
        <v>21</v>
      </c>
      <c r="E53" s="39" t="s">
        <v>40</v>
      </c>
      <c r="F53" s="40">
        <v>40</v>
      </c>
      <c r="G53" s="40">
        <v>3.95</v>
      </c>
      <c r="H53" s="40">
        <v>0.5</v>
      </c>
      <c r="I53" s="40">
        <v>24</v>
      </c>
      <c r="J53" s="40">
        <v>53</v>
      </c>
      <c r="K53" s="41" t="s">
        <v>35</v>
      </c>
      <c r="L53" s="40">
        <v>2.8</v>
      </c>
    </row>
    <row r="54" spans="1:12" ht="15" x14ac:dyDescent="0.25">
      <c r="A54" s="21"/>
      <c r="B54" s="13"/>
      <c r="C54" s="10"/>
      <c r="D54" s="7" t="s">
        <v>20</v>
      </c>
      <c r="E54" s="39" t="s">
        <v>58</v>
      </c>
      <c r="F54" s="40">
        <v>200</v>
      </c>
      <c r="G54" s="40">
        <v>0.5</v>
      </c>
      <c r="H54" s="40">
        <v>0.02</v>
      </c>
      <c r="I54" s="54">
        <v>18.5</v>
      </c>
      <c r="J54" s="40">
        <v>129</v>
      </c>
      <c r="K54" s="41">
        <v>376</v>
      </c>
      <c r="L54" s="40">
        <v>5.98</v>
      </c>
    </row>
    <row r="55" spans="1:12" ht="15" x14ac:dyDescent="0.25">
      <c r="A55" s="21"/>
      <c r="B55" s="13"/>
      <c r="C55" s="10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1"/>
      <c r="B56" s="13"/>
      <c r="C56" s="10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5"/>
      <c r="C57" s="8"/>
      <c r="D57" s="16" t="s">
        <v>23</v>
      </c>
      <c r="E57" s="9"/>
      <c r="F57" s="17">
        <f>SUM(F50:F56)</f>
        <v>570</v>
      </c>
      <c r="G57" s="17">
        <f t="shared" ref="G57:J57" si="13">SUM(G50:G56)</f>
        <v>33.06</v>
      </c>
      <c r="H57" s="17">
        <f t="shared" si="13"/>
        <v>39.160000000000004</v>
      </c>
      <c r="I57" s="17">
        <f t="shared" si="13"/>
        <v>100.57</v>
      </c>
      <c r="J57" s="17">
        <f t="shared" si="13"/>
        <v>854.17</v>
      </c>
      <c r="K57" s="23"/>
      <c r="L57" s="17">
        <f t="shared" ref="L57" si="14">SUM(L50:L56)</f>
        <v>84</v>
      </c>
    </row>
    <row r="58" spans="1:12" ht="15.75" thickBot="1" x14ac:dyDescent="0.25">
      <c r="A58" s="26">
        <f>A50</f>
        <v>2</v>
      </c>
      <c r="B58" s="27">
        <f>B50</f>
        <v>1</v>
      </c>
      <c r="C58" s="63" t="s">
        <v>4</v>
      </c>
      <c r="D58" s="64"/>
      <c r="E58" s="28"/>
      <c r="F58" s="29">
        <f>F57</f>
        <v>570</v>
      </c>
      <c r="G58" s="29">
        <f t="shared" ref="G58:J58" si="15">G57</f>
        <v>33.06</v>
      </c>
      <c r="H58" s="29">
        <f t="shared" si="15"/>
        <v>39.160000000000004</v>
      </c>
      <c r="I58" s="29">
        <f t="shared" si="15"/>
        <v>100.57</v>
      </c>
      <c r="J58" s="29">
        <f t="shared" si="15"/>
        <v>854.17</v>
      </c>
      <c r="K58" s="29"/>
      <c r="L58" s="29">
        <f>L57</f>
        <v>84</v>
      </c>
    </row>
    <row r="59" spans="1:12" ht="15" x14ac:dyDescent="0.25">
      <c r="A59" s="12">
        <v>2</v>
      </c>
      <c r="B59" s="13">
        <v>2</v>
      </c>
      <c r="C59" s="20" t="s">
        <v>18</v>
      </c>
      <c r="D59" s="5" t="s">
        <v>19</v>
      </c>
      <c r="E59" s="36" t="s">
        <v>53</v>
      </c>
      <c r="F59" s="37">
        <v>90</v>
      </c>
      <c r="G59" s="37">
        <v>8.02</v>
      </c>
      <c r="H59" s="37">
        <v>11.61</v>
      </c>
      <c r="I59" s="37">
        <v>27.92</v>
      </c>
      <c r="J59" s="37">
        <v>456</v>
      </c>
      <c r="K59" s="38">
        <v>294</v>
      </c>
      <c r="L59" s="37">
        <v>51.03</v>
      </c>
    </row>
    <row r="60" spans="1:12" ht="15" x14ac:dyDescent="0.25">
      <c r="A60" s="12"/>
      <c r="B60" s="13"/>
      <c r="C60" s="10"/>
      <c r="D60" t="s">
        <v>19</v>
      </c>
      <c r="E60" s="39" t="s">
        <v>54</v>
      </c>
      <c r="F60" s="40">
        <v>155</v>
      </c>
      <c r="G60" s="40">
        <v>3.4</v>
      </c>
      <c r="H60" s="40">
        <v>5</v>
      </c>
      <c r="I60" s="40">
        <v>19</v>
      </c>
      <c r="J60" s="40">
        <v>135</v>
      </c>
      <c r="K60" s="41">
        <v>95</v>
      </c>
      <c r="L60" s="40">
        <v>13.05</v>
      </c>
    </row>
    <row r="61" spans="1:12" ht="15" x14ac:dyDescent="0.25">
      <c r="A61" s="12"/>
      <c r="B61" s="13"/>
      <c r="C61" s="10"/>
      <c r="D61" s="7" t="s">
        <v>22</v>
      </c>
      <c r="E61" s="39" t="s">
        <v>55</v>
      </c>
      <c r="F61" s="40">
        <v>60</v>
      </c>
      <c r="G61" s="40">
        <v>0.4</v>
      </c>
      <c r="H61" s="40">
        <v>0.74</v>
      </c>
      <c r="I61" s="40">
        <v>15.56</v>
      </c>
      <c r="J61" s="40">
        <v>15</v>
      </c>
      <c r="K61" s="41">
        <v>139</v>
      </c>
      <c r="L61" s="40">
        <v>7.62</v>
      </c>
    </row>
    <row r="62" spans="1:12" ht="15" x14ac:dyDescent="0.25">
      <c r="A62" s="12"/>
      <c r="B62" s="13"/>
      <c r="C62" s="10"/>
      <c r="D62" s="7" t="s">
        <v>21</v>
      </c>
      <c r="E62" s="39" t="s">
        <v>40</v>
      </c>
      <c r="F62" s="40">
        <v>40</v>
      </c>
      <c r="G62" s="40">
        <v>3.95</v>
      </c>
      <c r="H62" s="40">
        <v>0.5</v>
      </c>
      <c r="I62" s="40">
        <v>24</v>
      </c>
      <c r="J62" s="40">
        <v>53</v>
      </c>
      <c r="K62" s="41" t="s">
        <v>35</v>
      </c>
      <c r="L62" s="40">
        <v>2.8</v>
      </c>
    </row>
    <row r="63" spans="1:12" ht="15" x14ac:dyDescent="0.25">
      <c r="A63" s="12"/>
      <c r="B63" s="13"/>
      <c r="C63" s="10"/>
      <c r="D63" s="7" t="s">
        <v>20</v>
      </c>
      <c r="E63" s="39" t="s">
        <v>68</v>
      </c>
      <c r="F63" s="40">
        <v>200</v>
      </c>
      <c r="G63" s="40">
        <v>0.68</v>
      </c>
      <c r="H63" s="40">
        <v>0.03</v>
      </c>
      <c r="I63" s="40">
        <v>35.5</v>
      </c>
      <c r="J63" s="40">
        <v>103</v>
      </c>
      <c r="K63" s="41">
        <v>349</v>
      </c>
      <c r="L63" s="40">
        <v>9.5</v>
      </c>
    </row>
    <row r="64" spans="1:12" ht="15" x14ac:dyDescent="0.25">
      <c r="A64" s="12"/>
      <c r="B64" s="13"/>
      <c r="C64" s="10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12"/>
      <c r="B65" s="13"/>
      <c r="C65" s="10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14"/>
      <c r="B66" s="15"/>
      <c r="C66" s="8"/>
      <c r="D66" s="16" t="s">
        <v>23</v>
      </c>
      <c r="E66" s="9"/>
      <c r="F66" s="17">
        <f>SUM(F59:F65)</f>
        <v>545</v>
      </c>
      <c r="G66" s="17">
        <f t="shared" ref="G66:J66" si="16">SUM(G59:G65)</f>
        <v>16.45</v>
      </c>
      <c r="H66" s="17">
        <f t="shared" si="16"/>
        <v>17.88</v>
      </c>
      <c r="I66" s="17">
        <f t="shared" si="16"/>
        <v>121.98</v>
      </c>
      <c r="J66" s="17">
        <f t="shared" si="16"/>
        <v>762</v>
      </c>
      <c r="K66" s="23"/>
      <c r="L66" s="17">
        <f t="shared" ref="L66" si="17">SUM(L59:L65)</f>
        <v>84</v>
      </c>
    </row>
    <row r="67" spans="1:12" ht="15.75" thickBot="1" x14ac:dyDescent="0.25">
      <c r="A67" s="30">
        <f>A59</f>
        <v>2</v>
      </c>
      <c r="B67" s="30">
        <f>B59</f>
        <v>2</v>
      </c>
      <c r="C67" s="63" t="s">
        <v>4</v>
      </c>
      <c r="D67" s="64"/>
      <c r="E67" s="28"/>
      <c r="F67" s="29">
        <f>F66</f>
        <v>545</v>
      </c>
      <c r="G67" s="29">
        <f t="shared" ref="G67:J67" si="18">G66</f>
        <v>16.45</v>
      </c>
      <c r="H67" s="29">
        <f t="shared" si="18"/>
        <v>17.88</v>
      </c>
      <c r="I67" s="29">
        <f t="shared" si="18"/>
        <v>121.98</v>
      </c>
      <c r="J67" s="29">
        <f t="shared" si="18"/>
        <v>762</v>
      </c>
      <c r="K67" s="29"/>
      <c r="L67" s="29">
        <f>L66</f>
        <v>84</v>
      </c>
    </row>
    <row r="68" spans="1:12" ht="15" x14ac:dyDescent="0.25">
      <c r="A68" s="18">
        <v>2</v>
      </c>
      <c r="B68" s="19">
        <v>3</v>
      </c>
      <c r="C68" s="20" t="s">
        <v>18</v>
      </c>
      <c r="D68" s="5" t="s">
        <v>19</v>
      </c>
      <c r="E68" s="36" t="s">
        <v>56</v>
      </c>
      <c r="F68" s="37" t="s">
        <v>69</v>
      </c>
      <c r="G68" s="37">
        <v>12.58</v>
      </c>
      <c r="H68" s="37">
        <v>13.17</v>
      </c>
      <c r="I68" s="37">
        <v>2.5</v>
      </c>
      <c r="J68" s="37">
        <v>180</v>
      </c>
      <c r="K68" s="38">
        <v>315</v>
      </c>
      <c r="L68" s="37">
        <v>36.72</v>
      </c>
    </row>
    <row r="69" spans="1:12" ht="15" x14ac:dyDescent="0.25">
      <c r="A69" s="21"/>
      <c r="B69" s="13"/>
      <c r="C69" s="10"/>
      <c r="D69" t="s">
        <v>19</v>
      </c>
      <c r="E69" s="39" t="s">
        <v>47</v>
      </c>
      <c r="F69" s="40">
        <v>150</v>
      </c>
      <c r="G69" s="40">
        <v>3.06</v>
      </c>
      <c r="H69" s="40">
        <v>4.8</v>
      </c>
      <c r="I69" s="40">
        <v>20.45</v>
      </c>
      <c r="J69" s="40">
        <v>137.25</v>
      </c>
      <c r="K69" s="41">
        <v>321</v>
      </c>
      <c r="L69" s="40">
        <v>22.74</v>
      </c>
    </row>
    <row r="70" spans="1:12" ht="15" x14ac:dyDescent="0.25">
      <c r="A70" s="21"/>
      <c r="B70" s="13"/>
      <c r="C70" s="10"/>
      <c r="D70" s="7" t="s">
        <v>22</v>
      </c>
      <c r="E70" s="39" t="s">
        <v>57</v>
      </c>
      <c r="F70" s="40">
        <v>60</v>
      </c>
      <c r="G70" s="40">
        <v>0.18</v>
      </c>
      <c r="H70" s="40">
        <v>0.1</v>
      </c>
      <c r="I70" s="40">
        <v>0.6</v>
      </c>
      <c r="J70" s="40">
        <v>39</v>
      </c>
      <c r="K70" s="41" t="s">
        <v>35</v>
      </c>
      <c r="L70" s="40">
        <v>9.76</v>
      </c>
    </row>
    <row r="71" spans="1:12" ht="15.75" customHeight="1" x14ac:dyDescent="0.25">
      <c r="A71" s="21"/>
      <c r="B71" s="13"/>
      <c r="C71" s="10"/>
      <c r="D71" s="7" t="s">
        <v>21</v>
      </c>
      <c r="E71" s="39" t="s">
        <v>40</v>
      </c>
      <c r="F71" s="40">
        <v>40</v>
      </c>
      <c r="G71" s="40">
        <v>3.95</v>
      </c>
      <c r="H71" s="40">
        <v>0.5</v>
      </c>
      <c r="I71" s="40">
        <v>24</v>
      </c>
      <c r="J71" s="40">
        <v>53</v>
      </c>
      <c r="K71" s="41" t="s">
        <v>35</v>
      </c>
      <c r="L71" s="40">
        <v>2.8</v>
      </c>
    </row>
    <row r="72" spans="1:12" ht="15" x14ac:dyDescent="0.25">
      <c r="A72" s="21"/>
      <c r="B72" s="13"/>
      <c r="C72" s="10"/>
      <c r="D72" t="s">
        <v>20</v>
      </c>
      <c r="E72" s="39" t="s">
        <v>52</v>
      </c>
      <c r="F72" s="40">
        <v>200</v>
      </c>
      <c r="G72" s="40">
        <v>0.4</v>
      </c>
      <c r="H72" s="40">
        <v>0.1</v>
      </c>
      <c r="I72" s="40">
        <v>0.08</v>
      </c>
      <c r="J72" s="40">
        <v>28</v>
      </c>
      <c r="K72" s="41">
        <v>376</v>
      </c>
      <c r="L72" s="40">
        <v>2.98</v>
      </c>
    </row>
    <row r="73" spans="1:12" ht="15" x14ac:dyDescent="0.25">
      <c r="A73" s="21"/>
      <c r="B73" s="13"/>
      <c r="C73" s="10"/>
      <c r="D73" s="1" t="s">
        <v>62</v>
      </c>
      <c r="E73" s="39" t="s">
        <v>70</v>
      </c>
      <c r="F73" s="40">
        <v>30</v>
      </c>
      <c r="G73" s="40">
        <v>0.9</v>
      </c>
      <c r="H73" s="40">
        <v>5.5</v>
      </c>
      <c r="I73" s="40">
        <v>8.4</v>
      </c>
      <c r="J73" s="40">
        <v>196</v>
      </c>
      <c r="K73" s="41" t="s">
        <v>35</v>
      </c>
      <c r="L73" s="55">
        <v>9</v>
      </c>
    </row>
    <row r="74" spans="1:12" ht="15" x14ac:dyDescent="0.25">
      <c r="A74" s="21"/>
      <c r="B74" s="13"/>
      <c r="C74" s="10"/>
      <c r="D74" s="56"/>
      <c r="E74" s="57"/>
      <c r="F74" s="57"/>
      <c r="G74" s="57"/>
      <c r="H74" s="57"/>
      <c r="I74" s="57"/>
      <c r="J74" s="57"/>
      <c r="K74" s="57"/>
      <c r="L74" s="57"/>
    </row>
    <row r="75" spans="1:12" ht="15" x14ac:dyDescent="0.25">
      <c r="A75" s="22"/>
      <c r="B75" s="15"/>
      <c r="C75" s="8"/>
      <c r="D75" s="16" t="s">
        <v>23</v>
      </c>
      <c r="E75" s="9"/>
      <c r="F75" s="17">
        <f>SUM(F68:F73)</f>
        <v>480</v>
      </c>
      <c r="G75" s="17">
        <f>SUM(G68:G73)</f>
        <v>21.069999999999997</v>
      </c>
      <c r="H75" s="17">
        <f>SUM(H68:H73)</f>
        <v>24.17</v>
      </c>
      <c r="I75" s="17">
        <f>SUM(I68:I73)</f>
        <v>56.029999999999994</v>
      </c>
      <c r="J75" s="17">
        <f>SUM(J68:J73)</f>
        <v>633.25</v>
      </c>
      <c r="K75" s="23"/>
      <c r="L75" s="17">
        <f>SUM(L68:L73)</f>
        <v>84</v>
      </c>
    </row>
    <row r="76" spans="1:12" ht="15.75" thickBot="1" x14ac:dyDescent="0.25">
      <c r="A76" s="26">
        <f>A68</f>
        <v>2</v>
      </c>
      <c r="B76" s="27">
        <f>B68</f>
        <v>3</v>
      </c>
      <c r="C76" s="63" t="s">
        <v>4</v>
      </c>
      <c r="D76" s="64"/>
      <c r="E76" s="28"/>
      <c r="F76" s="29">
        <f>F75</f>
        <v>480</v>
      </c>
      <c r="G76" s="29">
        <f t="shared" ref="G76:J76" si="19">G75</f>
        <v>21.069999999999997</v>
      </c>
      <c r="H76" s="29">
        <f t="shared" si="19"/>
        <v>24.17</v>
      </c>
      <c r="I76" s="29">
        <f t="shared" si="19"/>
        <v>56.029999999999994</v>
      </c>
      <c r="J76" s="29">
        <f t="shared" si="19"/>
        <v>633.25</v>
      </c>
      <c r="K76" s="29"/>
      <c r="L76" s="29">
        <f>L75</f>
        <v>84</v>
      </c>
    </row>
    <row r="77" spans="1:12" ht="15" x14ac:dyDescent="0.25">
      <c r="A77" s="18">
        <v>2</v>
      </c>
      <c r="B77" s="19">
        <v>4</v>
      </c>
      <c r="C77" s="20" t="s">
        <v>18</v>
      </c>
      <c r="D77" s="5" t="s">
        <v>19</v>
      </c>
      <c r="E77" s="36" t="s">
        <v>59</v>
      </c>
      <c r="F77" s="37">
        <v>90</v>
      </c>
      <c r="G77" s="37">
        <v>10.84</v>
      </c>
      <c r="H77" s="37">
        <v>12.52</v>
      </c>
      <c r="I77" s="37">
        <v>13.28</v>
      </c>
      <c r="J77" s="37">
        <v>295</v>
      </c>
      <c r="K77" s="38">
        <v>301</v>
      </c>
      <c r="L77" s="37">
        <v>47.05</v>
      </c>
    </row>
    <row r="78" spans="1:12" ht="15" x14ac:dyDescent="0.25">
      <c r="A78" s="21"/>
      <c r="B78" s="13"/>
      <c r="C78" s="10"/>
      <c r="D78" t="s">
        <v>19</v>
      </c>
      <c r="E78" s="39" t="s">
        <v>54</v>
      </c>
      <c r="F78" s="40">
        <v>155</v>
      </c>
      <c r="G78" s="40">
        <v>4.7</v>
      </c>
      <c r="H78" s="40">
        <v>5.07</v>
      </c>
      <c r="I78" s="40">
        <v>31.9</v>
      </c>
      <c r="J78" s="40">
        <v>148</v>
      </c>
      <c r="K78" s="41">
        <v>205</v>
      </c>
      <c r="L78" s="40">
        <v>13.65</v>
      </c>
    </row>
    <row r="79" spans="1:12" ht="15" x14ac:dyDescent="0.25">
      <c r="A79" s="21"/>
      <c r="B79" s="13"/>
      <c r="C79" s="10"/>
      <c r="D79" s="7" t="s">
        <v>22</v>
      </c>
      <c r="E79" s="39" t="s">
        <v>71</v>
      </c>
      <c r="F79" s="40">
        <v>15</v>
      </c>
      <c r="G79" s="40">
        <v>3.64</v>
      </c>
      <c r="H79" s="40">
        <v>4.4000000000000004</v>
      </c>
      <c r="I79" s="40">
        <v>0</v>
      </c>
      <c r="J79" s="40">
        <v>72</v>
      </c>
      <c r="K79" s="41">
        <v>15</v>
      </c>
      <c r="L79" s="40">
        <v>11</v>
      </c>
    </row>
    <row r="80" spans="1:12" ht="15" x14ac:dyDescent="0.25">
      <c r="A80" s="21"/>
      <c r="B80" s="13"/>
      <c r="C80" s="10"/>
      <c r="D80" s="7" t="s">
        <v>21</v>
      </c>
      <c r="E80" s="39" t="s">
        <v>40</v>
      </c>
      <c r="F80" s="40">
        <v>40</v>
      </c>
      <c r="G80" s="40">
        <v>3.95</v>
      </c>
      <c r="H80" s="40">
        <v>0.5</v>
      </c>
      <c r="I80" s="40">
        <v>24</v>
      </c>
      <c r="J80" s="40">
        <v>53</v>
      </c>
      <c r="K80" s="41" t="s">
        <v>35</v>
      </c>
      <c r="L80" s="40">
        <v>2.8</v>
      </c>
    </row>
    <row r="81" spans="1:12" ht="15" x14ac:dyDescent="0.25">
      <c r="A81" s="21"/>
      <c r="B81" s="13"/>
      <c r="C81" s="10"/>
      <c r="D81" s="7" t="s">
        <v>20</v>
      </c>
      <c r="E81" s="39" t="s">
        <v>49</v>
      </c>
      <c r="F81" s="40">
        <v>200</v>
      </c>
      <c r="G81" s="40">
        <v>0.68</v>
      </c>
      <c r="H81" s="40">
        <v>0.03</v>
      </c>
      <c r="I81" s="40">
        <v>35.5</v>
      </c>
      <c r="J81" s="40">
        <v>103</v>
      </c>
      <c r="K81" s="41">
        <v>349</v>
      </c>
      <c r="L81" s="40">
        <v>9.5</v>
      </c>
    </row>
    <row r="82" spans="1:12" ht="15" x14ac:dyDescent="0.25">
      <c r="A82" s="21"/>
      <c r="B82" s="13"/>
      <c r="C82" s="10"/>
      <c r="D82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2"/>
      <c r="B84" s="15"/>
      <c r="C84" s="8"/>
      <c r="D84" s="16" t="s">
        <v>23</v>
      </c>
      <c r="E84" s="9"/>
      <c r="F84" s="17">
        <f>SUM(F77:F83)</f>
        <v>500</v>
      </c>
      <c r="G84" s="17">
        <f t="shared" ref="G84:J84" si="20">SUM(G77:G83)</f>
        <v>23.81</v>
      </c>
      <c r="H84" s="17">
        <f t="shared" si="20"/>
        <v>22.520000000000003</v>
      </c>
      <c r="I84" s="17">
        <f t="shared" si="20"/>
        <v>104.68</v>
      </c>
      <c r="J84" s="17">
        <f t="shared" si="20"/>
        <v>671</v>
      </c>
      <c r="K84" s="23"/>
      <c r="L84" s="17">
        <f t="shared" ref="L84" si="21">SUM(L77:L83)</f>
        <v>83.999999999999986</v>
      </c>
    </row>
    <row r="85" spans="1:12" ht="15.75" thickBot="1" x14ac:dyDescent="0.25">
      <c r="A85" s="26">
        <f>A77</f>
        <v>2</v>
      </c>
      <c r="B85" s="27">
        <f>B77</f>
        <v>4</v>
      </c>
      <c r="C85" s="63" t="s">
        <v>4</v>
      </c>
      <c r="D85" s="64"/>
      <c r="E85" s="28"/>
      <c r="F85" s="29">
        <f>F84</f>
        <v>500</v>
      </c>
      <c r="G85" s="29">
        <f t="shared" ref="G85:J85" si="22">G84</f>
        <v>23.81</v>
      </c>
      <c r="H85" s="29">
        <f t="shared" si="22"/>
        <v>22.520000000000003</v>
      </c>
      <c r="I85" s="29">
        <f t="shared" si="22"/>
        <v>104.68</v>
      </c>
      <c r="J85" s="29">
        <f t="shared" si="22"/>
        <v>671</v>
      </c>
      <c r="K85" s="29"/>
      <c r="L85" s="29">
        <f>L84</f>
        <v>83.999999999999986</v>
      </c>
    </row>
    <row r="86" spans="1:12" ht="15" x14ac:dyDescent="0.25">
      <c r="A86" s="18">
        <v>2</v>
      </c>
      <c r="B86" s="19">
        <v>5</v>
      </c>
      <c r="C86" s="20" t="s">
        <v>18</v>
      </c>
      <c r="D86" s="5" t="s">
        <v>19</v>
      </c>
      <c r="E86" s="36" t="s">
        <v>60</v>
      </c>
      <c r="F86" s="37">
        <v>90</v>
      </c>
      <c r="G86" s="37">
        <v>8</v>
      </c>
      <c r="H86" s="37">
        <v>15.2</v>
      </c>
      <c r="I86" s="37">
        <v>3.3</v>
      </c>
      <c r="J86" s="37">
        <v>293</v>
      </c>
      <c r="K86" s="38">
        <v>259</v>
      </c>
      <c r="L86" s="37">
        <v>53.47</v>
      </c>
    </row>
    <row r="87" spans="1:12" ht="15" x14ac:dyDescent="0.25">
      <c r="A87" s="21"/>
      <c r="B87" s="13"/>
      <c r="C87" s="10"/>
      <c r="D87" t="s">
        <v>19</v>
      </c>
      <c r="E87" s="39" t="s">
        <v>61</v>
      </c>
      <c r="F87" s="40">
        <v>155</v>
      </c>
      <c r="G87" s="40">
        <v>4.58</v>
      </c>
      <c r="H87" s="40">
        <v>4.05</v>
      </c>
      <c r="I87" s="40">
        <v>20.03</v>
      </c>
      <c r="J87" s="40">
        <v>136.5</v>
      </c>
      <c r="K87" s="41">
        <v>171</v>
      </c>
      <c r="L87" s="40">
        <v>15.51</v>
      </c>
    </row>
    <row r="88" spans="1:12" ht="15" x14ac:dyDescent="0.25">
      <c r="A88" s="21"/>
      <c r="B88" s="13"/>
      <c r="C88" s="10"/>
      <c r="D88" s="7" t="s">
        <v>22</v>
      </c>
      <c r="E88" s="39" t="s">
        <v>41</v>
      </c>
      <c r="F88" s="40">
        <v>60</v>
      </c>
      <c r="G88" s="40">
        <v>0.36</v>
      </c>
      <c r="H88" s="40">
        <v>0.2</v>
      </c>
      <c r="I88" s="40">
        <v>1.2</v>
      </c>
      <c r="J88" s="40">
        <v>24</v>
      </c>
      <c r="K88" s="41">
        <v>52</v>
      </c>
      <c r="L88" s="40">
        <v>9.24</v>
      </c>
    </row>
    <row r="89" spans="1:12" ht="15" x14ac:dyDescent="0.25">
      <c r="A89" s="21"/>
      <c r="B89" s="13"/>
      <c r="C89" s="10"/>
      <c r="D89" s="7" t="s">
        <v>21</v>
      </c>
      <c r="E89" s="39" t="s">
        <v>40</v>
      </c>
      <c r="F89" s="40">
        <v>40</v>
      </c>
      <c r="G89" s="40">
        <v>3.95</v>
      </c>
      <c r="H89" s="40">
        <v>0.5</v>
      </c>
      <c r="I89" s="40">
        <v>24</v>
      </c>
      <c r="J89" s="40">
        <v>53</v>
      </c>
      <c r="K89" s="41" t="s">
        <v>35</v>
      </c>
      <c r="L89" s="40">
        <v>2.8</v>
      </c>
    </row>
    <row r="90" spans="1:12" ht="15" x14ac:dyDescent="0.25">
      <c r="A90" s="21"/>
      <c r="B90" s="13"/>
      <c r="C90" s="10"/>
      <c r="D90" s="49" t="s">
        <v>20</v>
      </c>
      <c r="E90" s="39" t="s">
        <v>52</v>
      </c>
      <c r="F90" s="40">
        <v>200</v>
      </c>
      <c r="G90" s="40">
        <v>0.4</v>
      </c>
      <c r="H90" s="40">
        <v>0.1</v>
      </c>
      <c r="I90" s="40">
        <v>0.08</v>
      </c>
      <c r="J90" s="40">
        <v>2.8</v>
      </c>
      <c r="K90" s="41">
        <v>391</v>
      </c>
      <c r="L90" s="40">
        <v>2.98</v>
      </c>
    </row>
    <row r="91" spans="1:12" ht="15" x14ac:dyDescent="0.25">
      <c r="A91" s="21"/>
      <c r="B91" s="13"/>
      <c r="C91" s="10"/>
      <c r="D91" s="6"/>
      <c r="E91" s="39"/>
      <c r="F91" s="40"/>
      <c r="G91" s="40"/>
      <c r="H91" s="40"/>
      <c r="I91" s="40"/>
      <c r="J91" s="40"/>
      <c r="K91" s="41"/>
      <c r="L91" s="40"/>
    </row>
    <row r="92" spans="1:12" ht="15.75" customHeight="1" x14ac:dyDescent="0.25">
      <c r="A92" s="22"/>
      <c r="B92" s="15"/>
      <c r="C92" s="8"/>
      <c r="D92" s="16" t="s">
        <v>23</v>
      </c>
      <c r="E92" s="9"/>
      <c r="F92" s="17">
        <f>SUM(F86:F91)</f>
        <v>545</v>
      </c>
      <c r="G92" s="17">
        <f>SUM(G86:G91)</f>
        <v>17.29</v>
      </c>
      <c r="H92" s="17">
        <f>SUM(H86:H91)</f>
        <v>20.05</v>
      </c>
      <c r="I92" s="17">
        <f>SUM(I86:I91)</f>
        <v>48.61</v>
      </c>
      <c r="J92" s="17">
        <f>SUM(J86:J91)</f>
        <v>509.3</v>
      </c>
      <c r="K92" s="23"/>
      <c r="L92" s="17">
        <f>SUM(L86:L91)</f>
        <v>84</v>
      </c>
    </row>
    <row r="93" spans="1:12" ht="15.75" thickBot="1" x14ac:dyDescent="0.25">
      <c r="A93" s="26">
        <f>A85</f>
        <v>2</v>
      </c>
      <c r="B93" s="27">
        <f>B86</f>
        <v>5</v>
      </c>
      <c r="C93" s="63" t="s">
        <v>4</v>
      </c>
      <c r="D93" s="64"/>
      <c r="E93" s="28"/>
      <c r="F93" s="29">
        <f>F92</f>
        <v>545</v>
      </c>
      <c r="G93" s="29">
        <f t="shared" ref="G93:J93" si="23">G92</f>
        <v>17.29</v>
      </c>
      <c r="H93" s="29">
        <f t="shared" si="23"/>
        <v>20.05</v>
      </c>
      <c r="I93" s="29">
        <f t="shared" si="23"/>
        <v>48.61</v>
      </c>
      <c r="J93" s="29">
        <f t="shared" si="23"/>
        <v>509.3</v>
      </c>
      <c r="K93" s="29"/>
      <c r="L93" s="29">
        <f>L92</f>
        <v>84</v>
      </c>
    </row>
    <row r="94" spans="1:12" ht="13.5" thickBot="1" x14ac:dyDescent="0.25">
      <c r="A94" s="24"/>
      <c r="B94" s="25"/>
      <c r="C94" s="62" t="s">
        <v>5</v>
      </c>
      <c r="D94" s="62"/>
      <c r="E94" s="62"/>
      <c r="F94" s="58">
        <f>(F12+F21+F30+F39+F48+F57+F66+F75+F84+F93)/(IF(F12=0,0,1)+IF(F21=0,0,1)+IF(F30=0,0,1)+IF(F39=0,0,1)+IF(F48=0,0,1)+IF(F57=0,0,1)+IF(F66=0,0,1)+IF(F75=0,0,1)+IF(F84=0,0,1)+IF(F93=0,0,1))</f>
        <v>533.57142857142856</v>
      </c>
      <c r="G94" s="31">
        <f>(G12+G21+G30+G39+G48+G57+G66+G75+G84+G93)/(IF(G12=0,0,1)+IF(G21=0,0,1)+IF(G30=0,0,1)+IF(G39=0,0,1)+IF(G48=0,0,1)+IF(G57=0,0,1)+IF(G66=0,0,1)+IF(G75=0,0,1)+IF(G84=0,0,1)+IF(G93=0,0,1))</f>
        <v>22.574285714285711</v>
      </c>
      <c r="H94" s="31">
        <f>(H12+H21+H30+H39+H48+H57+H66+H75+H84+H93)/(IF(H12=0,0,1)+IF(H21=0,0,1)+IF(H30=0,0,1)+IF(H39=0,0,1)+IF(H48=0,0,1)+IF(H57=0,0,1)+IF(H66=0,0,1)+IF(H75=0,0,1)+IF(H84=0,0,1)+IF(H93=0,0,1))</f>
        <v>22.014285714285716</v>
      </c>
      <c r="I94" s="58">
        <f>(I12+I21+I30+I39+I48+I57+I66+I75+I84+I93)/(IF(I12=0,0,1)+IF(I21=0,0,1)+IF(I30=0,0,1)+IF(I39=0,0,1)+IF(I48=0,0,1)+IF(I57=0,0,1)+IF(I66=0,0,1)+IF(I75=0,0,1)+IF(I84=0,0,1)+IF(I93=0,0,1))</f>
        <v>87.895714285714277</v>
      </c>
      <c r="J94" s="58">
        <f>(J12+J21+J30+J39+J48+J57+J66+J75+J84+J93)/(IF(J12=0,0,1)+IF(J21=0,0,1)+IF(J30=0,0,1)+IF(J39=0,0,1)+IF(J48=0,0,1)+IF(J57=0,0,1)+IF(J66=0,0,1)+IF(J75=0,0,1)+IF(J84=0,0,1)+IF(J93=0,0,1))</f>
        <v>665.71</v>
      </c>
      <c r="K94" s="31"/>
      <c r="L94" s="58">
        <f>(L12+L21+L30+L39+L48+L57+L66+L75+L84+L93)/(IF(L12=0,0,1)+IF(L21=0,0,1)+IF(L30=0,0,1)+IF(L39=0,0,1)+IF(L48=0,0,1)+IF(L57=0,0,1)+IF(L66=0,0,1)+IF(L75=0,0,1)+IF(L84=0,0,1)+IF(L93=0,0,1))</f>
        <v>84</v>
      </c>
    </row>
  </sheetData>
  <mergeCells count="14">
    <mergeCell ref="C1:E1"/>
    <mergeCell ref="H1:K1"/>
    <mergeCell ref="H2:K2"/>
    <mergeCell ref="C94:E94"/>
    <mergeCell ref="C58:D58"/>
    <mergeCell ref="C67:D67"/>
    <mergeCell ref="C76:D76"/>
    <mergeCell ref="C85:D85"/>
    <mergeCell ref="C93:D93"/>
    <mergeCell ref="C14:D14"/>
    <mergeCell ref="C23:D23"/>
    <mergeCell ref="C32:D32"/>
    <mergeCell ref="C40:D40"/>
    <mergeCell ref="C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2025-10-23T14:40:49Z</dcterms:modified>
</cp:coreProperties>
</file>